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0730" windowHeight="95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31" i="1"/>
  <c r="E19"/>
  <c r="E35" s="1"/>
  <c r="E10"/>
  <c r="G35"/>
  <c r="G31"/>
  <c r="G19"/>
  <c r="G10"/>
</calcChain>
</file>

<file path=xl/sharedStrings.xml><?xml version="1.0" encoding="utf-8"?>
<sst xmlns="http://schemas.openxmlformats.org/spreadsheetml/2006/main" count="29" uniqueCount="28">
  <si>
    <t xml:space="preserve">Grundejerforeningen "Lyngø"  </t>
  </si>
  <si>
    <t>Budget</t>
  </si>
  <si>
    <t>Kr.</t>
  </si>
  <si>
    <t>Intægter</t>
  </si>
  <si>
    <t>Kontigenter</t>
  </si>
  <si>
    <t>Andre indtægter</t>
  </si>
  <si>
    <t>Indtægter ialt</t>
  </si>
  <si>
    <t>Udgifter</t>
  </si>
  <si>
    <t>Drift</t>
  </si>
  <si>
    <t>Veje</t>
  </si>
  <si>
    <t>Fællesarealer</t>
  </si>
  <si>
    <t>Dræn</t>
  </si>
  <si>
    <t>Andet</t>
  </si>
  <si>
    <t>Drift ialt</t>
  </si>
  <si>
    <t>Administration</t>
  </si>
  <si>
    <t>Kontorartikler, tryksager</t>
  </si>
  <si>
    <t>Kontorhold</t>
  </si>
  <si>
    <t>IT</t>
  </si>
  <si>
    <t>GF, møder mv.</t>
  </si>
  <si>
    <t>Gaver, repræsentation</t>
  </si>
  <si>
    <t>Porto, gebyrer mv.</t>
  </si>
  <si>
    <t>Ekstern assistance</t>
  </si>
  <si>
    <t>Uforudsete udgifter</t>
  </si>
  <si>
    <t>Kontingent sammenslutningen</t>
  </si>
  <si>
    <t>Administration ialt</t>
  </si>
  <si>
    <t>Renteindtægter</t>
  </si>
  <si>
    <t>Årets resultat drift</t>
  </si>
  <si>
    <t>2013 Regnskab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</si>
</sst>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36"/>
  <sheetViews>
    <sheetView tabSelected="1" workbookViewId="0">
      <selection activeCell="E16" sqref="E16"/>
    </sheetView>
  </sheetViews>
  <sheetFormatPr defaultRowHeight="15"/>
  <sheetData>
    <row r="3" spans="2:7">
      <c r="B3" t="s">
        <v>0</v>
      </c>
    </row>
    <row r="5" spans="2:7">
      <c r="B5" t="s">
        <v>1</v>
      </c>
      <c r="E5">
        <v>2014</v>
      </c>
      <c r="G5" t="s">
        <v>27</v>
      </c>
    </row>
    <row r="6" spans="2:7">
      <c r="E6" t="s">
        <v>2</v>
      </c>
      <c r="G6" t="s">
        <v>2</v>
      </c>
    </row>
    <row r="7" spans="2:7">
      <c r="B7" t="s">
        <v>3</v>
      </c>
    </row>
    <row r="8" spans="2:7">
      <c r="B8" t="s">
        <v>4</v>
      </c>
      <c r="E8" s="2">
        <v>85000</v>
      </c>
      <c r="G8" s="1">
        <v>85412</v>
      </c>
    </row>
    <row r="9" spans="2:7">
      <c r="B9" t="s">
        <v>5</v>
      </c>
      <c r="E9" s="2">
        <v>1700</v>
      </c>
      <c r="G9" s="1">
        <v>28088</v>
      </c>
    </row>
    <row r="10" spans="2:7">
      <c r="B10" t="s">
        <v>6</v>
      </c>
      <c r="E10" s="1">
        <f>(E8+E9)</f>
        <v>86700</v>
      </c>
      <c r="G10" s="1">
        <f>(G8+G9)</f>
        <v>113500</v>
      </c>
    </row>
    <row r="11" spans="2:7">
      <c r="E11" s="2"/>
      <c r="G11" s="1"/>
    </row>
    <row r="12" spans="2:7">
      <c r="B12" t="s">
        <v>7</v>
      </c>
      <c r="E12" s="2"/>
      <c r="G12" s="1"/>
    </row>
    <row r="13" spans="2:7">
      <c r="E13" s="2"/>
      <c r="G13" s="1"/>
    </row>
    <row r="14" spans="2:7">
      <c r="B14" t="s">
        <v>8</v>
      </c>
      <c r="E14" s="2"/>
      <c r="G14" s="1"/>
    </row>
    <row r="15" spans="2:7">
      <c r="B15" t="s">
        <v>9</v>
      </c>
      <c r="E15" s="2">
        <v>-58000</v>
      </c>
      <c r="G15" s="1">
        <v>-39873</v>
      </c>
    </row>
    <row r="16" spans="2:7">
      <c r="B16" t="s">
        <v>10</v>
      </c>
      <c r="E16" s="2">
        <v>0</v>
      </c>
      <c r="G16" s="1">
        <v>0</v>
      </c>
    </row>
    <row r="17" spans="2:7">
      <c r="B17" t="s">
        <v>11</v>
      </c>
      <c r="E17" s="2">
        <v>-6000</v>
      </c>
      <c r="G17" s="1">
        <v>0</v>
      </c>
    </row>
    <row r="18" spans="2:7">
      <c r="B18" t="s">
        <v>12</v>
      </c>
      <c r="E18" s="2">
        <v>-4000</v>
      </c>
      <c r="G18" s="1">
        <v>0</v>
      </c>
    </row>
    <row r="19" spans="2:7">
      <c r="B19" t="s">
        <v>13</v>
      </c>
      <c r="E19" s="1">
        <f>SUM(E15:E18)</f>
        <v>-68000</v>
      </c>
      <c r="G19" s="1">
        <f>SUM(G15:G18)</f>
        <v>-39873</v>
      </c>
    </row>
    <row r="20" spans="2:7">
      <c r="E20" s="2"/>
      <c r="G20" s="1"/>
    </row>
    <row r="21" spans="2:7">
      <c r="B21" t="s">
        <v>14</v>
      </c>
      <c r="E21" s="2"/>
      <c r="G21" s="1"/>
    </row>
    <row r="22" spans="2:7">
      <c r="B22" t="s">
        <v>15</v>
      </c>
      <c r="E22" s="2">
        <v>-500</v>
      </c>
      <c r="G22" s="1">
        <v>0</v>
      </c>
    </row>
    <row r="23" spans="2:7">
      <c r="B23" t="s">
        <v>16</v>
      </c>
      <c r="E23" s="2">
        <v>-500</v>
      </c>
      <c r="G23" s="1">
        <v>0</v>
      </c>
    </row>
    <row r="24" spans="2:7">
      <c r="B24" t="s">
        <v>17</v>
      </c>
      <c r="E24" s="2">
        <v>-6000</v>
      </c>
      <c r="G24" s="1">
        <v>-4399</v>
      </c>
    </row>
    <row r="25" spans="2:7">
      <c r="B25" t="s">
        <v>18</v>
      </c>
      <c r="E25" s="2">
        <v>-4000</v>
      </c>
      <c r="G25" s="1">
        <v>-2403</v>
      </c>
    </row>
    <row r="26" spans="2:7">
      <c r="B26" t="s">
        <v>19</v>
      </c>
      <c r="E26" s="2">
        <v>-500</v>
      </c>
      <c r="G26" s="1">
        <v>0</v>
      </c>
    </row>
    <row r="27" spans="2:7">
      <c r="B27" t="s">
        <v>20</v>
      </c>
      <c r="E27" s="2">
        <v>-2600</v>
      </c>
      <c r="G27" s="1">
        <v>-2560</v>
      </c>
    </row>
    <row r="28" spans="2:7">
      <c r="B28" t="s">
        <v>21</v>
      </c>
      <c r="E28" s="2">
        <v>-500</v>
      </c>
      <c r="G28" s="1">
        <v>0</v>
      </c>
    </row>
    <row r="29" spans="2:7">
      <c r="B29" t="s">
        <v>22</v>
      </c>
      <c r="E29" s="2">
        <v>-1000</v>
      </c>
      <c r="G29" s="1">
        <v>0</v>
      </c>
    </row>
    <row r="30" spans="2:7">
      <c r="B30" t="s">
        <v>23</v>
      </c>
      <c r="E30" s="2">
        <v>-3000</v>
      </c>
      <c r="G30" s="1">
        <v>-2788</v>
      </c>
    </row>
    <row r="31" spans="2:7">
      <c r="B31" t="s">
        <v>24</v>
      </c>
      <c r="E31" s="1">
        <f>SUM(E22:E30)</f>
        <v>-18600</v>
      </c>
      <c r="G31" s="1">
        <f>SUM(G22:G30)</f>
        <v>-12150</v>
      </c>
    </row>
    <row r="32" spans="2:7">
      <c r="E32" s="2"/>
      <c r="G32" s="1"/>
    </row>
    <row r="33" spans="2:7">
      <c r="B33" t="s">
        <v>25</v>
      </c>
      <c r="E33" s="2">
        <v>1300</v>
      </c>
      <c r="G33" s="1">
        <v>1267</v>
      </c>
    </row>
    <row r="34" spans="2:7">
      <c r="E34" s="2"/>
      <c r="G34" s="1"/>
    </row>
    <row r="35" spans="2:7">
      <c r="B35" t="s">
        <v>26</v>
      </c>
      <c r="E35" s="1">
        <f>SUM(E10,E19,E31,E33)</f>
        <v>1400</v>
      </c>
      <c r="G35" s="1">
        <f>SUM(G10,G19,G31,G33)</f>
        <v>62744</v>
      </c>
    </row>
    <row r="36" spans="2:7">
      <c r="G3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Aalborg Havn A/S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J. Petersen</dc:creator>
  <cp:lastModifiedBy>Claus</cp:lastModifiedBy>
  <dcterms:created xsi:type="dcterms:W3CDTF">2013-06-12T18:07:11Z</dcterms:created>
  <dcterms:modified xsi:type="dcterms:W3CDTF">2014-06-16T14:59:01Z</dcterms:modified>
</cp:coreProperties>
</file>